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На сайт" sheetId="1" r:id="rId1"/>
  </sheets>
  <definedNames/>
  <calcPr fullCalcOnLoad="1"/>
</workbook>
</file>

<file path=xl/sharedStrings.xml><?xml version="1.0" encoding="utf-8"?>
<sst xmlns="http://schemas.openxmlformats.org/spreadsheetml/2006/main" count="222" uniqueCount="143">
  <si>
    <t>Цена</t>
  </si>
  <si>
    <t>Сумма</t>
  </si>
  <si>
    <t>D117003</t>
  </si>
  <si>
    <t>Микрометр МК  25-1 ГОСТ 6507-90 (пр-во SHAN) "GRIFF"</t>
  </si>
  <si>
    <t>D117013</t>
  </si>
  <si>
    <t>Микрометр МК 125-1 ГОСТ 6507-90 (пр-во SHAN) "GRIFF"</t>
  </si>
  <si>
    <t>D117015</t>
  </si>
  <si>
    <t>Микрометр МК 150-1 ГОСТ 6507-90 (пр-во SHAN) "GRIFF"</t>
  </si>
  <si>
    <t>D117017</t>
  </si>
  <si>
    <t>Микрометр МК 175-1 ГОСТ 6507-90 (пр-во SHAN) "GRIFF"</t>
  </si>
  <si>
    <t>D117019</t>
  </si>
  <si>
    <t>Микрометр МК 200-1 ГОСТ 6507-90 (пр-во SHAN) "GRIFF"</t>
  </si>
  <si>
    <t>D117021</t>
  </si>
  <si>
    <t>Микрометр МК 225-1 ГОСТ 6507-90 (пр-во SHAN) "GRIFF"</t>
  </si>
  <si>
    <t>D117027</t>
  </si>
  <si>
    <t>Микрометр МК 300-1 ГОСТ 6507-90 (пр-во SHAN) "GRIFF"</t>
  </si>
  <si>
    <t>D117033</t>
  </si>
  <si>
    <t>Микрометр МК 400-1 ГОСТ 6507-90 (пр-во SHAN) "GRIFF"</t>
  </si>
  <si>
    <t>D117035</t>
  </si>
  <si>
    <t>Микрометр МК 500-1 ГОСТ 6507-90 (пр-во SHAN) "GRIFF"</t>
  </si>
  <si>
    <t>D117039</t>
  </si>
  <si>
    <t>Микрометр МК 700-1 ГОСТ 6507-90 (пр-во SHAN) "GRIFF"</t>
  </si>
  <si>
    <t>D117041</t>
  </si>
  <si>
    <t>Микрометр МК 800-1 ГОСТ 6507-90 (пр-во SHAN) "GRIFF"</t>
  </si>
  <si>
    <t>D124013</t>
  </si>
  <si>
    <t>Микрометр МКЦ  25 ГОСТ 6507-90 (пр-во SHAN) "GRIFF"</t>
  </si>
  <si>
    <t>D122005</t>
  </si>
  <si>
    <t>Микрометр МР 25 ГОСТ 4381-87 (пр-во SHAN) "GRIFF"</t>
  </si>
  <si>
    <t>D131010</t>
  </si>
  <si>
    <t>Нутромер НМ   75 ГОСТ 10-88 (пр-во SHAN) "GRIFF"</t>
  </si>
  <si>
    <t>D131020</t>
  </si>
  <si>
    <t>Нутромер НМ  175 ГОСТ 10-88 (пр-во SHAN) "GRIFF"</t>
  </si>
  <si>
    <t>D131030</t>
  </si>
  <si>
    <t>Нутромер НМ  600 ГОСТ 10-88 (пр-во SHAN) "GRIFF"</t>
  </si>
  <si>
    <t>D131050</t>
  </si>
  <si>
    <t>Нутромер НМ 1300 ГОСТ 10-88 (пр-во SHAN) "GRIFF"</t>
  </si>
  <si>
    <t>D128013</t>
  </si>
  <si>
    <t>Нутромер НИ  10-18 ГОСТ 868-82 (пр-во SHAN) "GRIFF"</t>
  </si>
  <si>
    <t>D128015</t>
  </si>
  <si>
    <t>Нутромер НИ  18-35 (пр-во SHAN) "GRIFF"</t>
  </si>
  <si>
    <t>D128017</t>
  </si>
  <si>
    <t>Нутромер НИ  18-50 ГОСТ 868-82 (пр-во SHAN) "GRIFF"</t>
  </si>
  <si>
    <t>D128021</t>
  </si>
  <si>
    <t>Нутромер НИ  50-100 ГОСТ 868-82 (пр-во SHAN) "GRIFF"</t>
  </si>
  <si>
    <t>D128023</t>
  </si>
  <si>
    <t>Нутромер НИ  50-160 (пр-во SHAN) "GRIFF"</t>
  </si>
  <si>
    <t>D128027</t>
  </si>
  <si>
    <t>Нутромер НИ 100-160 ГОСТ 868-82 (пр-во SHAN) "GRIFF"</t>
  </si>
  <si>
    <t>D157005</t>
  </si>
  <si>
    <t>Штангенглубиномер ШГ-160-0,05 ГОСТ 162-90 (пр-во SHAN) "GRIFF"</t>
  </si>
  <si>
    <t>D157008</t>
  </si>
  <si>
    <t>Штангенглубиномер ШГ-200-0,05 ГОСТ 162-90 (пр-во SHAN) "GRIFF"</t>
  </si>
  <si>
    <t>D160013</t>
  </si>
  <si>
    <t>Штангенрейсмас ШР- 250-0,05 ГОСТ 164-90 (пр-во SHAN) "GRIFF"</t>
  </si>
  <si>
    <t>D160015</t>
  </si>
  <si>
    <t>Штангенрейсмас ШР- 300-0,05 ГОСТ 164-90 (пр-во SHAN) "GRIFF"</t>
  </si>
  <si>
    <t>D160017</t>
  </si>
  <si>
    <t>Штангенрейсмас ШР- 400-0,05 ГОСТ 164-90 (пр-во SHAN) "GRIFF"</t>
  </si>
  <si>
    <t>D161011</t>
  </si>
  <si>
    <t>Штангенрейсмас ШРЦ- 200-0,01 ГОСТ 164-90 (пр-во SHAN) "GRIFF"</t>
  </si>
  <si>
    <t>D161013</t>
  </si>
  <si>
    <t>Штангенрейсмас ШРЦ- 300-0,01 ГОСТ 164-90 (пр-во SHAN) "GRIFF"</t>
  </si>
  <si>
    <t>D161014</t>
  </si>
  <si>
    <t>Штангенрейсмас ШРЦ- 400-0,01 ГОСТ 164-90 (пр-во SHAN) "GRIFF"</t>
  </si>
  <si>
    <t>D167003</t>
  </si>
  <si>
    <t>Штангенциркуль ШЦК-I-150-0,02 ГОСТ 166-89 (пр-во SHAN) "GRIFF"</t>
  </si>
  <si>
    <t>D167004</t>
  </si>
  <si>
    <t>Штангенциркуль ШЦК-I-200-0,02 ГОСТ 166-89 (пр-во SHAN) "GRIFF"</t>
  </si>
  <si>
    <t>D167006</t>
  </si>
  <si>
    <t>Штангенциркуль ШЦК-I-300-0,02 ГОСТ 166-89 (пр-во SHAN) "GRIFF"</t>
  </si>
  <si>
    <t>D168016</t>
  </si>
  <si>
    <t>Штангенциркуль ШЦЦ-I- 300-0,01 ГОСТ 166-89 (пр-во SHAN) "GRIFF"</t>
  </si>
  <si>
    <t>Штангенциркуль ШЦЦО 25-225-0,01 (для внутренних измерений канавок) (пр-во SHAN) "GRIFF"</t>
  </si>
  <si>
    <t>Кол-во</t>
  </si>
  <si>
    <t>Артикул</t>
  </si>
  <si>
    <t>031175</t>
  </si>
  <si>
    <t>Ключ шестигранный   2.5мм, покрытие хром "GRIFF"</t>
  </si>
  <si>
    <t>Ключ шестигранный   3мм, покрытие хром "GRIFF"</t>
  </si>
  <si>
    <t>Ключ шестигранный   4мм, покрытие хром "GRIFF"</t>
  </si>
  <si>
    <t>Ключ шестигранный   5мм, покрытие хром "GRIFF"</t>
  </si>
  <si>
    <t>Ключ шестигранный   6мм, покрытие хром "GRIFF"</t>
  </si>
  <si>
    <t>Ключ шестигранный   8мм, покрытие хром "GRIFF"</t>
  </si>
  <si>
    <t>Ключ шестигранный  10мм, покрытие хром "GRIFF"</t>
  </si>
  <si>
    <t>Ключ шестигранный  12мм, покрытие хром "GRIFF"</t>
  </si>
  <si>
    <t>Ключ шестигранный  14мм, покрытие хром "GRIFF"</t>
  </si>
  <si>
    <t>Ключ шестигранный  17мм, покрытие хром "GRIFF"</t>
  </si>
  <si>
    <t>Ключ шестигранный  19мм, покрытие хром "GRIFF"</t>
  </si>
  <si>
    <t>Ключ шестигранный   2.5мм, покрытие хром, с шаром "GRIFF"</t>
  </si>
  <si>
    <t>Ключ шестигранный   3мм, покрытие хром, с шаром "GRIFF"</t>
  </si>
  <si>
    <t>Ключ шестигранный   4мм, покрытие хром, с шаром "GRIFF"</t>
  </si>
  <si>
    <t>Ключ шестигранный   5мм, покрытие хром, с шаром "GRIFF"</t>
  </si>
  <si>
    <t>Ключ шестигранный   6мм, покрытие хром, с шаром "GRIFF"</t>
  </si>
  <si>
    <t>Ключ шестигранный   8мм, покрытие хром, с шаром "GRIFF"</t>
  </si>
  <si>
    <t>Ключ шестигранный  10мм, покрытие хром, с шаром "GRIFF"</t>
  </si>
  <si>
    <t>Съемник для подшипников 3-х захватный   75 мм (3"), покр.цинк "GRIFF"</t>
  </si>
  <si>
    <t>Съемник для подшипников 3-х захватный  100 мм (4"), покр.цинк "GRIFF"</t>
  </si>
  <si>
    <t>Съемник для подшипников 3-х захватный  150 мм (6"), покр.цинк "GRIFF"</t>
  </si>
  <si>
    <t>Съемник для подшипников 3-х захватный  200 мм (8"), покр.цинк "GRIFF"</t>
  </si>
  <si>
    <t>Съемник для подшипников 3-х захватный  250 мм (10"), покр.цинк "GRIFF"</t>
  </si>
  <si>
    <t>Съемник для подшипников 3-х захватный  300 мм (12"), покр.цинк "GRIFF"</t>
  </si>
  <si>
    <t>Съемник для подшипников 3-х захватный  350 мм (14"), покр.цинк "GRIFF"</t>
  </si>
  <si>
    <t>Съемник для подшипников 3-х захватный  400 мм (16"), покр.цинк "GRIFF"</t>
  </si>
  <si>
    <t>Съемник для подшипников 3-х захватный  500 мм (20"), покр.цинк "GRIFF"</t>
  </si>
  <si>
    <t>Съемник для подшипников 3-х захватный  600 мм (24"), покр.цинк "GRIFF"</t>
  </si>
  <si>
    <t>Клейма буквенные № 2 (ЛАТИНСКИЙ ШРИФТ) сталь "GRIFF"</t>
  </si>
  <si>
    <t xml:space="preserve">Клейма буквенные № 3 (ЛАТИНСКИЙ ШРИФТ) сталь "GRIFF" </t>
  </si>
  <si>
    <t xml:space="preserve">Клейма буквенные № 4 (ЛАТИНСКИЙ ШРИФТ) сталь "GRIFF" </t>
  </si>
  <si>
    <t xml:space="preserve">Клейма буквенные № 5 (ЛАТИНСКИЙ ШРИФТ) сталь "GRIFF" </t>
  </si>
  <si>
    <t xml:space="preserve">Клейма буквенные № 6 (ЛАТИНСКИЙ ШРИФТ) сталь "GRIFF" </t>
  </si>
  <si>
    <t xml:space="preserve">Клейма буквенные № 8 (ЛАТИНСКИЙ ШРИФТ) сталь "GRIFF" </t>
  </si>
  <si>
    <t xml:space="preserve">Клейма буквенные №10 (ЛАТИНСКИЙ ШРИФТ) сталь "GRIFF" </t>
  </si>
  <si>
    <t xml:space="preserve">Клейма цифровые № 3 сталь "GRIFF" </t>
  </si>
  <si>
    <t xml:space="preserve">Клейма цифровые № 4 сталь "GRIFF" </t>
  </si>
  <si>
    <t xml:space="preserve">Клейма цифровые № 5 сталь "GRIFF" </t>
  </si>
  <si>
    <t xml:space="preserve">Клейма цифровые № 6 сталь "GRIFF" </t>
  </si>
  <si>
    <t xml:space="preserve">Клейма цифровые № 8 сталь "GRIFF" </t>
  </si>
  <si>
    <t xml:space="preserve">Клейма цифровые №10 сталь "GRIFF" </t>
  </si>
  <si>
    <r>
      <t>Заказ на товар в пути по контейнеру № 37-2017</t>
    </r>
    <r>
      <rPr>
        <b/>
        <sz val="14"/>
        <rFont val="Arial"/>
        <family val="2"/>
      </rPr>
      <t xml:space="preserve"> из Китая.</t>
    </r>
  </si>
  <si>
    <t>Поставьте в столбец "Кол-во" необходимое Вам количество товара.</t>
  </si>
  <si>
    <t>В столбце "Сумма" появится сумма заказанной позиции.</t>
  </si>
  <si>
    <t>Цены по заказу действительны, если он оплачен в указанном диапазоне дат.</t>
  </si>
  <si>
    <t>Микрометры гладкие  с ценой деления 0,01 мм ГОСТ 6507-90</t>
  </si>
  <si>
    <t>Подробнее</t>
  </si>
  <si>
    <t>Микрометры цифровые с ценой деления 0,001 мм ГОСТ 6507-90</t>
  </si>
  <si>
    <t>Микрометры рычажные с  ценой деления 0,001 мм ГОСТ 4381-87</t>
  </si>
  <si>
    <t>Нутромеры микрометрические с ценой деления 0,01 ГОСТ 10-88</t>
  </si>
  <si>
    <t>Нутромеры индикаторные с ценой деления 0,01 мм ГОСТ 868-82</t>
  </si>
  <si>
    <t>Штангенглубиномеры нониусные ГОСТ 162-90</t>
  </si>
  <si>
    <t>Штангенрейсмасы нониусные ГОСТ 164-90</t>
  </si>
  <si>
    <t>Штангенрейсмасы цифровые ГОСТ 164-90</t>
  </si>
  <si>
    <t>Штангенциркули с круговой шкалой ГОСТ 166-89</t>
  </si>
  <si>
    <t>Штангенциркули цифровые ГОСТ 166-89</t>
  </si>
  <si>
    <t>Штангенциркули отраслевые цифровые</t>
  </si>
  <si>
    <t>Ключи шестигранные</t>
  </si>
  <si>
    <t>Съемники для подшипников</t>
  </si>
  <si>
    <t>Клейма буквенные</t>
  </si>
  <si>
    <t>Клейма цифровые</t>
  </si>
  <si>
    <t>Наименование</t>
  </si>
  <si>
    <t>23.05.2017 -20.06.2017</t>
  </si>
  <si>
    <r>
      <t xml:space="preserve">Срок поставки до </t>
    </r>
    <r>
      <rPr>
        <b/>
        <i/>
        <sz val="11"/>
        <color indexed="56"/>
        <rFont val="Arial"/>
        <family val="2"/>
      </rPr>
      <t>20.06.2017.</t>
    </r>
  </si>
  <si>
    <r>
      <t xml:space="preserve">В ячейках </t>
    </r>
    <r>
      <rPr>
        <b/>
        <i/>
        <sz val="11"/>
        <color indexed="56"/>
        <rFont val="Arial"/>
        <family val="2"/>
      </rPr>
      <t>E24</t>
    </r>
    <r>
      <rPr>
        <i/>
        <sz val="11"/>
        <color indexed="56"/>
        <rFont val="Arial"/>
        <family val="2"/>
      </rPr>
      <t xml:space="preserve"> и </t>
    </r>
    <r>
      <rPr>
        <b/>
        <i/>
        <sz val="11"/>
        <color indexed="56"/>
        <rFont val="Arial"/>
        <family val="2"/>
      </rPr>
      <t xml:space="preserve">E145 </t>
    </r>
    <r>
      <rPr>
        <i/>
        <sz val="11"/>
        <color indexed="56"/>
        <rFont val="Arial"/>
        <family val="2"/>
      </rPr>
      <t>появится сумма всего заказа.</t>
    </r>
  </si>
  <si>
    <r>
      <t xml:space="preserve">Минимальная сумма заказа - </t>
    </r>
    <r>
      <rPr>
        <b/>
        <i/>
        <sz val="11"/>
        <color indexed="56"/>
        <rFont val="Arial"/>
        <family val="2"/>
      </rPr>
      <t>40000</t>
    </r>
    <r>
      <rPr>
        <i/>
        <sz val="11"/>
        <color indexed="56"/>
        <rFont val="Arial"/>
        <family val="2"/>
      </rPr>
      <t xml:space="preserve"> рублей.</t>
    </r>
  </si>
  <si>
    <r>
      <t>После оформления заказа просим отправить его на e-mail</t>
    </r>
    <r>
      <rPr>
        <b/>
        <i/>
        <sz val="11"/>
        <color indexed="56"/>
        <rFont val="Arial"/>
        <family val="2"/>
      </rPr>
      <t xml:space="preserve"> info@prof.ru</t>
    </r>
    <r>
      <rPr>
        <i/>
        <sz val="11"/>
        <color indexed="56"/>
        <rFont val="Arial"/>
        <family val="2"/>
      </rPr>
      <t xml:space="preserve"> или Вашему персональному менеджеру.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</si>
</sst>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i/>
      <sz val="14"/>
      <color indexed="54"/>
      <name val="Calibri"/>
      <family val="2"/>
    </font>
    <font>
      <i/>
      <sz val="11"/>
      <color indexed="54"/>
      <name val="Calibri"/>
      <family val="2"/>
    </font>
    <font>
      <sz val="11"/>
      <color indexed="54"/>
      <name val="Arial"/>
      <family val="2"/>
    </font>
    <font>
      <u val="single"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1"/>
      <color indexed="56"/>
      <name val="Arial"/>
      <family val="2"/>
    </font>
    <font>
      <b/>
      <sz val="11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i/>
      <sz val="14"/>
      <color theme="3"/>
      <name val="Calibri"/>
      <family val="2"/>
    </font>
    <font>
      <i/>
      <sz val="11"/>
      <color theme="3"/>
      <name val="Calibri"/>
      <family val="2"/>
    </font>
    <font>
      <sz val="11"/>
      <color theme="3"/>
      <name val="Arial"/>
      <family val="2"/>
    </font>
    <font>
      <u val="single"/>
      <sz val="11"/>
      <color theme="0"/>
      <name val="Calibri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i/>
      <sz val="11"/>
      <color rgb="FF002060"/>
      <name val="Arial"/>
      <family val="2"/>
    </font>
    <font>
      <sz val="11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5B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B9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1F497D"/>
      </left>
      <right/>
      <top style="medium">
        <color rgb="FF1F497D"/>
      </top>
      <bottom style="medium">
        <color rgb="FF1F497D"/>
      </bottom>
    </border>
    <border>
      <left/>
      <right style="medium">
        <color rgb="FF1F497D"/>
      </right>
      <top style="medium">
        <color rgb="FF1F497D"/>
      </top>
      <bottom style="medium">
        <color rgb="FF1F497D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medium">
        <color rgb="FF1F497D"/>
      </left>
      <right style="medium">
        <color rgb="FF1F497D"/>
      </right>
      <top style="medium">
        <color rgb="FF1F497D"/>
      </top>
      <bottom style="medium">
        <color rgb="FF1F497D"/>
      </bottom>
    </border>
    <border>
      <left style="medium">
        <color rgb="FF1F497D"/>
      </left>
      <right style="medium">
        <color rgb="FF1F497D"/>
      </right>
      <top/>
      <bottom style="medium">
        <color rgb="FF1F497D"/>
      </bottom>
    </border>
    <border>
      <left style="medium">
        <color rgb="FF1F497D"/>
      </left>
      <right style="medium">
        <color rgb="FF1F497D"/>
      </right>
      <top style="medium">
        <color rgb="FF1F497D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" fillId="2" borderId="10" xfId="0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horizontal="left" vertical="center" indent="1"/>
    </xf>
    <xf numFmtId="0" fontId="54" fillId="33" borderId="12" xfId="42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4" fontId="55" fillId="33" borderId="13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5" fillId="3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/>
    </xf>
    <xf numFmtId="0" fontId="56" fillId="34" borderId="13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left" vertical="center" indent="1"/>
    </xf>
    <xf numFmtId="4" fontId="56" fillId="34" borderId="13" xfId="0" applyNumberFormat="1" applyFont="1" applyFill="1" applyBorder="1" applyAlignment="1">
      <alignment horizontal="right" vertical="center" indent="1"/>
    </xf>
    <xf numFmtId="3" fontId="56" fillId="34" borderId="13" xfId="0" applyNumberFormat="1" applyFont="1" applyFill="1" applyBorder="1" applyAlignment="1">
      <alignment horizontal="right" vertical="center" indent="1"/>
    </xf>
    <xf numFmtId="0" fontId="55" fillId="33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indent="1"/>
    </xf>
    <xf numFmtId="0" fontId="5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581025</xdr:colOff>
      <xdr:row>19</xdr:row>
      <xdr:rowOff>371475</xdr:rowOff>
    </xdr:from>
    <xdr:ext cx="1171575" cy="876300"/>
    <xdr:sp>
      <xdr:nvSpPr>
        <xdr:cNvPr id="1" name="TextBox 1"/>
        <xdr:cNvSpPr txBox="1">
          <a:spLocks noChangeArrowheads="1"/>
        </xdr:cNvSpPr>
      </xdr:nvSpPr>
      <xdr:spPr>
        <a:xfrm>
          <a:off x="8639175" y="4143375"/>
          <a:ext cx="1171575" cy="876300"/>
        </a:xfrm>
        <a:prstGeom prst="rect">
          <a:avLst/>
        </a:prstGeom>
        <a:gradFill rotWithShape="1">
          <a:gsLst>
            <a:gs pos="0">
              <a:srgbClr val="6083CB"/>
            </a:gs>
            <a:gs pos="50000">
              <a:srgbClr val="3E70CA"/>
            </a:gs>
            <a:gs pos="100000">
              <a:srgbClr val="2E61BA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Итоговая сумма Вашего заказа</a:t>
          </a:r>
        </a:p>
      </xdr:txBody>
    </xdr:sp>
    <xdr:clientData/>
  </xdr:oneCellAnchor>
  <xdr:oneCellAnchor>
    <xdr:from>
      <xdr:col>3</xdr:col>
      <xdr:colOff>581025</xdr:colOff>
      <xdr:row>19</xdr:row>
      <xdr:rowOff>371475</xdr:rowOff>
    </xdr:from>
    <xdr:ext cx="1171575" cy="876300"/>
    <xdr:sp>
      <xdr:nvSpPr>
        <xdr:cNvPr id="2" name="TextBox 2"/>
        <xdr:cNvSpPr txBox="1">
          <a:spLocks noChangeArrowheads="1"/>
        </xdr:cNvSpPr>
      </xdr:nvSpPr>
      <xdr:spPr>
        <a:xfrm>
          <a:off x="8639175" y="4143375"/>
          <a:ext cx="1171575" cy="876300"/>
        </a:xfrm>
        <a:prstGeom prst="rect">
          <a:avLst/>
        </a:prstGeom>
        <a:gradFill rotWithShape="1">
          <a:gsLst>
            <a:gs pos="0">
              <a:srgbClr val="6083CB"/>
            </a:gs>
            <a:gs pos="50000">
              <a:srgbClr val="3E70CA"/>
            </a:gs>
            <a:gs pos="100000">
              <a:srgbClr val="2E61BA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Итоговая сумма Вашего заказа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0.140625" style="0" customWidth="1"/>
    <col min="2" max="2" width="98.00390625" style="0" bestFit="1" customWidth="1"/>
    <col min="3" max="3" width="12.7109375" style="0" customWidth="1"/>
    <col min="4" max="4" width="11.57421875" style="0" customWidth="1"/>
    <col min="5" max="5" width="14.421875" style="0" customWidth="1"/>
  </cols>
  <sheetData>
    <row r="1" spans="1:4" ht="18.75">
      <c r="A1" s="1" t="s">
        <v>117</v>
      </c>
      <c r="B1" s="2"/>
      <c r="C1" s="3"/>
      <c r="D1" s="3"/>
    </row>
    <row r="2" spans="1:4" ht="15">
      <c r="A2" s="22" t="s">
        <v>139</v>
      </c>
      <c r="B2" s="23"/>
      <c r="C2" s="23"/>
      <c r="D2" s="4"/>
    </row>
    <row r="3" spans="1:4" ht="15">
      <c r="A3" s="22" t="s">
        <v>118</v>
      </c>
      <c r="B3" s="23"/>
      <c r="C3" s="23"/>
      <c r="D3" s="4"/>
    </row>
    <row r="4" spans="1:4" ht="15">
      <c r="A4" s="22" t="s">
        <v>119</v>
      </c>
      <c r="B4" s="23"/>
      <c r="C4" s="23"/>
      <c r="D4" s="4"/>
    </row>
    <row r="5" spans="1:4" ht="15">
      <c r="A5" s="22" t="s">
        <v>140</v>
      </c>
      <c r="B5" s="23"/>
      <c r="C5" s="23"/>
      <c r="D5" s="4"/>
    </row>
    <row r="6" spans="1:4" ht="15">
      <c r="A6" s="22" t="s">
        <v>120</v>
      </c>
      <c r="B6" s="23"/>
      <c r="C6" s="23"/>
      <c r="D6" s="4"/>
    </row>
    <row r="7" spans="1:4" ht="15">
      <c r="A7" s="22" t="s">
        <v>141</v>
      </c>
      <c r="B7" s="23"/>
      <c r="C7" s="23"/>
      <c r="D7" s="4"/>
    </row>
    <row r="8" spans="1:4" ht="15">
      <c r="A8" s="22" t="s">
        <v>142</v>
      </c>
      <c r="B8" s="23"/>
      <c r="C8" s="23"/>
      <c r="D8" s="4"/>
    </row>
    <row r="9" ht="15.75" thickBot="1"/>
    <row r="10" spans="1:6" ht="15.75" customHeight="1" thickBot="1">
      <c r="A10" s="5" t="s">
        <v>121</v>
      </c>
      <c r="B10" s="6"/>
      <c r="C10" s="7" t="s">
        <v>122</v>
      </c>
      <c r="E10" s="8"/>
      <c r="F10" s="8"/>
    </row>
    <row r="11" spans="1:6" ht="15.75" customHeight="1" thickBot="1">
      <c r="A11" s="5" t="s">
        <v>123</v>
      </c>
      <c r="B11" s="6"/>
      <c r="C11" s="7" t="s">
        <v>122</v>
      </c>
      <c r="E11" s="8"/>
      <c r="F11" s="8"/>
    </row>
    <row r="12" spans="1:6" ht="15.75" customHeight="1" thickBot="1">
      <c r="A12" s="5" t="s">
        <v>124</v>
      </c>
      <c r="B12" s="6"/>
      <c r="C12" s="7" t="s">
        <v>122</v>
      </c>
      <c r="E12" s="8"/>
      <c r="F12" s="8"/>
    </row>
    <row r="13" spans="1:6" ht="15.75" customHeight="1" thickBot="1">
      <c r="A13" s="5" t="s">
        <v>125</v>
      </c>
      <c r="B13" s="6"/>
      <c r="C13" s="7" t="s">
        <v>122</v>
      </c>
      <c r="E13" s="8"/>
      <c r="F13" s="8"/>
    </row>
    <row r="14" spans="1:6" ht="15.75" customHeight="1" thickBot="1">
      <c r="A14" s="5" t="s">
        <v>126</v>
      </c>
      <c r="B14" s="6"/>
      <c r="C14" s="7" t="s">
        <v>122</v>
      </c>
      <c r="E14" s="8"/>
      <c r="F14" s="8"/>
    </row>
    <row r="15" spans="1:6" ht="15.75" customHeight="1" thickBot="1">
      <c r="A15" s="5" t="s">
        <v>127</v>
      </c>
      <c r="B15" s="6"/>
      <c r="C15" s="7" t="s">
        <v>122</v>
      </c>
      <c r="E15" s="8"/>
      <c r="F15" s="8"/>
    </row>
    <row r="16" spans="1:6" ht="15.75" customHeight="1" thickBot="1">
      <c r="A16" s="5" t="s">
        <v>128</v>
      </c>
      <c r="B16" s="6"/>
      <c r="C16" s="7" t="s">
        <v>122</v>
      </c>
      <c r="E16" s="8"/>
      <c r="F16" s="8"/>
    </row>
    <row r="17" spans="1:6" ht="15.75" thickBot="1">
      <c r="A17" s="5" t="s">
        <v>129</v>
      </c>
      <c r="B17" s="6"/>
      <c r="C17" s="7" t="s">
        <v>122</v>
      </c>
      <c r="E17" s="8"/>
      <c r="F17" s="8"/>
    </row>
    <row r="18" spans="1:6" ht="15.75" thickBot="1">
      <c r="A18" s="5" t="s">
        <v>130</v>
      </c>
      <c r="B18" s="6"/>
      <c r="C18" s="7" t="s">
        <v>122</v>
      </c>
      <c r="E18" s="8"/>
      <c r="F18" s="8"/>
    </row>
    <row r="19" spans="1:6" ht="15.75" thickBot="1">
      <c r="A19" s="5" t="s">
        <v>131</v>
      </c>
      <c r="B19" s="6"/>
      <c r="C19" s="7" t="s">
        <v>122</v>
      </c>
      <c r="E19" s="8"/>
      <c r="F19" s="8"/>
    </row>
    <row r="20" spans="1:6" ht="30.75" thickBot="1">
      <c r="A20" s="5" t="s">
        <v>132</v>
      </c>
      <c r="B20" s="6"/>
      <c r="C20" s="7" t="s">
        <v>122</v>
      </c>
      <c r="E20" s="8"/>
      <c r="F20" s="8"/>
    </row>
    <row r="21" spans="1:6" ht="30.75" thickBot="1">
      <c r="A21" s="5" t="s">
        <v>133</v>
      </c>
      <c r="B21" s="6"/>
      <c r="C21" s="7" t="s">
        <v>122</v>
      </c>
      <c r="E21" s="8"/>
      <c r="F21" s="8"/>
    </row>
    <row r="22" spans="1:6" ht="30.75" thickBot="1">
      <c r="A22" s="5" t="s">
        <v>134</v>
      </c>
      <c r="B22" s="6"/>
      <c r="C22" s="7" t="s">
        <v>122</v>
      </c>
      <c r="E22" s="8"/>
      <c r="F22" s="8"/>
    </row>
    <row r="23" spans="1:6" ht="30.75" thickBot="1">
      <c r="A23" s="5" t="s">
        <v>135</v>
      </c>
      <c r="B23" s="6"/>
      <c r="C23" s="7" t="s">
        <v>122</v>
      </c>
      <c r="E23" s="8"/>
      <c r="F23" s="8"/>
    </row>
    <row r="24" spans="1:6" ht="15.75" thickBot="1">
      <c r="A24" s="5" t="s">
        <v>136</v>
      </c>
      <c r="B24" s="6"/>
      <c r="C24" s="7" t="s">
        <v>122</v>
      </c>
      <c r="E24" s="9">
        <f>E145</f>
        <v>0</v>
      </c>
      <c r="F24" s="8"/>
    </row>
    <row r="25" spans="1:6" ht="15.75" thickBot="1">
      <c r="A25" s="10"/>
      <c r="B25" s="11"/>
      <c r="C25" s="8"/>
      <c r="D25" s="8"/>
      <c r="E25" s="8"/>
      <c r="F25" s="8"/>
    </row>
    <row r="26" spans="1:5" ht="15.75" thickBot="1">
      <c r="A26" s="18" t="s">
        <v>74</v>
      </c>
      <c r="B26" s="20" t="s">
        <v>137</v>
      </c>
      <c r="C26" s="12" t="s">
        <v>0</v>
      </c>
      <c r="D26" s="18" t="s">
        <v>73</v>
      </c>
      <c r="E26" s="18" t="s">
        <v>1</v>
      </c>
    </row>
    <row r="27" spans="1:5" ht="26.25" thickBot="1">
      <c r="A27" s="19"/>
      <c r="B27" s="21"/>
      <c r="C27" s="12" t="s">
        <v>138</v>
      </c>
      <c r="D27" s="19"/>
      <c r="E27" s="19"/>
    </row>
    <row r="28" spans="1:5" ht="15.75" thickBot="1">
      <c r="A28" s="5" t="s">
        <v>121</v>
      </c>
      <c r="B28" s="6"/>
      <c r="C28" s="13"/>
      <c r="D28" s="13"/>
      <c r="E28" s="13"/>
    </row>
    <row r="29" spans="1:5" ht="15.75" thickBot="1">
      <c r="A29" s="14" t="s">
        <v>2</v>
      </c>
      <c r="B29" s="15" t="s">
        <v>3</v>
      </c>
      <c r="C29" s="16">
        <v>895.7975903614457</v>
      </c>
      <c r="D29" s="17"/>
      <c r="E29" s="16">
        <f>D29*C29</f>
        <v>0</v>
      </c>
    </row>
    <row r="30" spans="1:5" ht="15.75" thickBot="1">
      <c r="A30" s="14" t="s">
        <v>4</v>
      </c>
      <c r="B30" s="15" t="s">
        <v>5</v>
      </c>
      <c r="C30" s="16">
        <v>1630.361445783132</v>
      </c>
      <c r="D30" s="17"/>
      <c r="E30" s="16">
        <f>D30*C30</f>
        <v>0</v>
      </c>
    </row>
    <row r="31" spans="1:5" ht="15.75" thickBot="1">
      <c r="A31" s="14" t="s">
        <v>6</v>
      </c>
      <c r="B31" s="15" t="s">
        <v>7</v>
      </c>
      <c r="C31" s="16">
        <v>1687.4650602409633</v>
      </c>
      <c r="D31" s="17"/>
      <c r="E31" s="16">
        <f>D31*C31</f>
        <v>0</v>
      </c>
    </row>
    <row r="32" spans="1:5" ht="15.75" thickBot="1">
      <c r="A32" s="14" t="s">
        <v>8</v>
      </c>
      <c r="B32" s="15" t="s">
        <v>9</v>
      </c>
      <c r="C32" s="16">
        <v>2022.549397590361</v>
      </c>
      <c r="D32" s="17"/>
      <c r="E32" s="16">
        <f aca="true" t="shared" si="0" ref="E32:E139">D32*C32</f>
        <v>0</v>
      </c>
    </row>
    <row r="33" spans="1:5" ht="15.75" thickBot="1">
      <c r="A33" s="14" t="s">
        <v>10</v>
      </c>
      <c r="B33" s="15" t="s">
        <v>11</v>
      </c>
      <c r="C33" s="16">
        <v>2052.2891566265057</v>
      </c>
      <c r="D33" s="17"/>
      <c r="E33" s="16">
        <f t="shared" si="0"/>
        <v>0</v>
      </c>
    </row>
    <row r="34" spans="1:5" ht="15.75" thickBot="1">
      <c r="A34" s="14" t="s">
        <v>12</v>
      </c>
      <c r="B34" s="15" t="s">
        <v>13</v>
      </c>
      <c r="C34" s="16">
        <v>2093.6626506024095</v>
      </c>
      <c r="D34" s="17"/>
      <c r="E34" s="16">
        <f t="shared" si="0"/>
        <v>0</v>
      </c>
    </row>
    <row r="35" spans="1:5" ht="15.75" thickBot="1">
      <c r="A35" s="14" t="s">
        <v>14</v>
      </c>
      <c r="B35" s="15" t="s">
        <v>15</v>
      </c>
      <c r="C35" s="16">
        <v>2854.4433734939753</v>
      </c>
      <c r="D35" s="17"/>
      <c r="E35" s="16">
        <f t="shared" si="0"/>
        <v>0</v>
      </c>
    </row>
    <row r="36" spans="1:5" ht="15.75" thickBot="1">
      <c r="A36" s="14" t="s">
        <v>16</v>
      </c>
      <c r="B36" s="15" t="s">
        <v>17</v>
      </c>
      <c r="C36" s="16">
        <v>7832.289156626503</v>
      </c>
      <c r="D36" s="17"/>
      <c r="E36" s="16">
        <f t="shared" si="0"/>
        <v>0</v>
      </c>
    </row>
    <row r="37" spans="1:5" ht="15.75" thickBot="1">
      <c r="A37" s="14" t="s">
        <v>18</v>
      </c>
      <c r="B37" s="15" t="s">
        <v>19</v>
      </c>
      <c r="C37" s="16">
        <v>8926.679518072286</v>
      </c>
      <c r="D37" s="17"/>
      <c r="E37" s="16">
        <f t="shared" si="0"/>
        <v>0</v>
      </c>
    </row>
    <row r="38" spans="1:5" ht="15.75" thickBot="1">
      <c r="A38" s="14" t="s">
        <v>20</v>
      </c>
      <c r="B38" s="15" t="s">
        <v>21</v>
      </c>
      <c r="C38" s="16">
        <v>13384.775903614454</v>
      </c>
      <c r="D38" s="17"/>
      <c r="E38" s="16">
        <f t="shared" si="0"/>
        <v>0</v>
      </c>
    </row>
    <row r="39" spans="1:5" ht="15.75" thickBot="1">
      <c r="A39" s="14" t="s">
        <v>22</v>
      </c>
      <c r="B39" s="15" t="s">
        <v>23</v>
      </c>
      <c r="C39" s="16">
        <v>15624.269879518071</v>
      </c>
      <c r="D39" s="17"/>
      <c r="E39" s="16">
        <f t="shared" si="0"/>
        <v>0</v>
      </c>
    </row>
    <row r="40" spans="1:5" ht="15.75" thickBot="1">
      <c r="A40" s="14" t="s">
        <v>24</v>
      </c>
      <c r="B40" s="15" t="s">
        <v>25</v>
      </c>
      <c r="C40" s="16">
        <v>2744.578313253012</v>
      </c>
      <c r="D40" s="17"/>
      <c r="E40" s="16">
        <f t="shared" si="0"/>
        <v>0</v>
      </c>
    </row>
    <row r="41" spans="1:5" ht="15.75" thickBot="1">
      <c r="A41" s="14" t="s">
        <v>26</v>
      </c>
      <c r="B41" s="15" t="s">
        <v>27</v>
      </c>
      <c r="C41" s="16">
        <v>10895.32048192771</v>
      </c>
      <c r="D41" s="17"/>
      <c r="E41" s="16">
        <f t="shared" si="0"/>
        <v>0</v>
      </c>
    </row>
    <row r="42" spans="1:5" ht="15.75" thickBot="1">
      <c r="A42" s="14" t="s">
        <v>28</v>
      </c>
      <c r="B42" s="15" t="s">
        <v>29</v>
      </c>
      <c r="C42" s="16">
        <v>3396.2313253012035</v>
      </c>
      <c r="D42" s="17"/>
      <c r="E42" s="16">
        <f t="shared" si="0"/>
        <v>0</v>
      </c>
    </row>
    <row r="43" spans="1:5" ht="15.75" thickBot="1">
      <c r="A43" s="14" t="s">
        <v>30</v>
      </c>
      <c r="B43" s="15" t="s">
        <v>31</v>
      </c>
      <c r="C43" s="16">
        <v>3908.7710843373493</v>
      </c>
      <c r="D43" s="17"/>
      <c r="E43" s="16">
        <f t="shared" si="0"/>
        <v>0</v>
      </c>
    </row>
    <row r="44" spans="1:5" ht="15.75" thickBot="1">
      <c r="A44" s="14" t="s">
        <v>32</v>
      </c>
      <c r="B44" s="15" t="s">
        <v>33</v>
      </c>
      <c r="C44" s="16">
        <v>6546.024096385541</v>
      </c>
      <c r="D44" s="17"/>
      <c r="E44" s="16">
        <f t="shared" si="0"/>
        <v>0</v>
      </c>
    </row>
    <row r="45" spans="1:5" ht="15.75" thickBot="1">
      <c r="A45" s="14" t="s">
        <v>34</v>
      </c>
      <c r="B45" s="15" t="s">
        <v>35</v>
      </c>
      <c r="C45" s="16">
        <v>28477.908433734934</v>
      </c>
      <c r="D45" s="17"/>
      <c r="E45" s="16">
        <f t="shared" si="0"/>
        <v>0</v>
      </c>
    </row>
    <row r="46" spans="1:5" ht="15.75" thickBot="1">
      <c r="A46" s="14" t="s">
        <v>36</v>
      </c>
      <c r="B46" s="15" t="s">
        <v>37</v>
      </c>
      <c r="C46" s="16">
        <v>3675.8506024096387</v>
      </c>
      <c r="D46" s="17"/>
      <c r="E46" s="16">
        <f t="shared" si="0"/>
        <v>0</v>
      </c>
    </row>
    <row r="47" spans="1:5" ht="15.75" thickBot="1">
      <c r="A47" s="14" t="s">
        <v>38</v>
      </c>
      <c r="B47" s="15" t="s">
        <v>39</v>
      </c>
      <c r="C47" s="16">
        <v>2343.6240963855416</v>
      </c>
      <c r="D47" s="17"/>
      <c r="E47" s="16">
        <f t="shared" si="0"/>
        <v>0</v>
      </c>
    </row>
    <row r="48" spans="1:5" ht="15.75" thickBot="1">
      <c r="A48" s="14" t="s">
        <v>40</v>
      </c>
      <c r="B48" s="15" t="s">
        <v>41</v>
      </c>
      <c r="C48" s="16">
        <v>2656.0963855421683</v>
      </c>
      <c r="D48" s="17"/>
      <c r="E48" s="16">
        <f t="shared" si="0"/>
        <v>0</v>
      </c>
    </row>
    <row r="49" spans="1:5" ht="15.75" thickBot="1">
      <c r="A49" s="14" t="s">
        <v>42</v>
      </c>
      <c r="B49" s="15" t="s">
        <v>43</v>
      </c>
      <c r="C49" s="16">
        <v>2987.16626506024</v>
      </c>
      <c r="D49" s="17"/>
      <c r="E49" s="16">
        <f t="shared" si="0"/>
        <v>0</v>
      </c>
    </row>
    <row r="50" spans="1:5" ht="15.75" thickBot="1">
      <c r="A50" s="14" t="s">
        <v>44</v>
      </c>
      <c r="B50" s="15" t="s">
        <v>45</v>
      </c>
      <c r="C50" s="16">
        <v>2987.16626506024</v>
      </c>
      <c r="D50" s="17"/>
      <c r="E50" s="16">
        <f t="shared" si="0"/>
        <v>0</v>
      </c>
    </row>
    <row r="51" spans="1:5" ht="15.75" thickBot="1">
      <c r="A51" s="14" t="s">
        <v>46</v>
      </c>
      <c r="B51" s="15" t="s">
        <v>47</v>
      </c>
      <c r="C51" s="16">
        <v>2839.450602409638</v>
      </c>
      <c r="D51" s="17"/>
      <c r="E51" s="16">
        <f t="shared" si="0"/>
        <v>0</v>
      </c>
    </row>
    <row r="52" spans="1:5" ht="15.75" thickBot="1">
      <c r="A52" s="14" t="s">
        <v>48</v>
      </c>
      <c r="B52" s="15" t="s">
        <v>49</v>
      </c>
      <c r="C52" s="16">
        <v>1197.8650602409634</v>
      </c>
      <c r="D52" s="17"/>
      <c r="E52" s="16">
        <f t="shared" si="0"/>
        <v>0</v>
      </c>
    </row>
    <row r="53" spans="1:5" ht="15.75" thickBot="1">
      <c r="A53" s="14" t="s">
        <v>50</v>
      </c>
      <c r="B53" s="15" t="s">
        <v>51</v>
      </c>
      <c r="C53" s="16">
        <v>1218.9204819277106</v>
      </c>
      <c r="D53" s="17"/>
      <c r="E53" s="16">
        <f t="shared" si="0"/>
        <v>0</v>
      </c>
    </row>
    <row r="54" spans="1:5" ht="15.75" thickBot="1">
      <c r="A54" s="14" t="s">
        <v>52</v>
      </c>
      <c r="B54" s="15" t="s">
        <v>53</v>
      </c>
      <c r="C54" s="16">
        <v>2548.0337349397587</v>
      </c>
      <c r="D54" s="17"/>
      <c r="E54" s="16">
        <f t="shared" si="0"/>
        <v>0</v>
      </c>
    </row>
    <row r="55" spans="1:5" ht="15.75" thickBot="1">
      <c r="A55" s="14" t="s">
        <v>54</v>
      </c>
      <c r="B55" s="15" t="s">
        <v>55</v>
      </c>
      <c r="C55" s="16">
        <v>2645.69156626506</v>
      </c>
      <c r="D55" s="17"/>
      <c r="E55" s="16">
        <f t="shared" si="0"/>
        <v>0</v>
      </c>
    </row>
    <row r="56" spans="1:5" ht="15.75" thickBot="1">
      <c r="A56" s="14" t="s">
        <v>56</v>
      </c>
      <c r="B56" s="15" t="s">
        <v>57</v>
      </c>
      <c r="C56" s="16">
        <v>4226.978313253011</v>
      </c>
      <c r="D56" s="17"/>
      <c r="E56" s="16">
        <f t="shared" si="0"/>
        <v>0</v>
      </c>
    </row>
    <row r="57" spans="1:5" ht="15.75" thickBot="1">
      <c r="A57" s="14" t="s">
        <v>58</v>
      </c>
      <c r="B57" s="15" t="s">
        <v>59</v>
      </c>
      <c r="C57" s="16">
        <v>5291.465060240964</v>
      </c>
      <c r="D57" s="17"/>
      <c r="E57" s="16">
        <f t="shared" si="0"/>
        <v>0</v>
      </c>
    </row>
    <row r="58" spans="1:5" ht="15.75" thickBot="1">
      <c r="A58" s="14" t="s">
        <v>60</v>
      </c>
      <c r="B58" s="15" t="s">
        <v>61</v>
      </c>
      <c r="C58" s="16">
        <v>7145.325301204817</v>
      </c>
      <c r="D58" s="17"/>
      <c r="E58" s="16">
        <f t="shared" si="0"/>
        <v>0</v>
      </c>
    </row>
    <row r="59" spans="1:5" ht="15.75" thickBot="1">
      <c r="A59" s="14" t="s">
        <v>62</v>
      </c>
      <c r="B59" s="15" t="s">
        <v>63</v>
      </c>
      <c r="C59" s="16">
        <v>9010</v>
      </c>
      <c r="D59" s="17"/>
      <c r="E59" s="16">
        <f t="shared" si="0"/>
        <v>0</v>
      </c>
    </row>
    <row r="60" spans="1:5" ht="15.75" thickBot="1">
      <c r="A60" s="14" t="s">
        <v>64</v>
      </c>
      <c r="B60" s="15" t="s">
        <v>65</v>
      </c>
      <c r="C60" s="16">
        <v>1682.7951807228915</v>
      </c>
      <c r="D60" s="17"/>
      <c r="E60" s="16">
        <f t="shared" si="0"/>
        <v>0</v>
      </c>
    </row>
    <row r="61" spans="1:5" ht="15.75" thickBot="1">
      <c r="A61" s="14" t="s">
        <v>66</v>
      </c>
      <c r="B61" s="15" t="s">
        <v>67</v>
      </c>
      <c r="C61" s="16">
        <v>2057.860240963855</v>
      </c>
      <c r="D61" s="17"/>
      <c r="E61" s="16">
        <f t="shared" si="0"/>
        <v>0</v>
      </c>
    </row>
    <row r="62" spans="1:5" ht="15.75" thickBot="1">
      <c r="A62" s="14" t="s">
        <v>68</v>
      </c>
      <c r="B62" s="15" t="s">
        <v>69</v>
      </c>
      <c r="C62" s="16">
        <v>3102.0289156626504</v>
      </c>
      <c r="D62" s="17"/>
      <c r="E62" s="16">
        <f t="shared" si="0"/>
        <v>0</v>
      </c>
    </row>
    <row r="63" spans="1:5" ht="15.75" thickBot="1">
      <c r="A63" s="14" t="s">
        <v>70</v>
      </c>
      <c r="B63" s="15" t="s">
        <v>71</v>
      </c>
      <c r="C63" s="16">
        <v>2889.098795180723</v>
      </c>
      <c r="D63" s="17"/>
      <c r="E63" s="16">
        <f t="shared" si="0"/>
        <v>0</v>
      </c>
    </row>
    <row r="64" spans="1:5" ht="15.75" thickBot="1">
      <c r="A64" s="14" t="s">
        <v>75</v>
      </c>
      <c r="B64" s="15" t="s">
        <v>72</v>
      </c>
      <c r="C64" s="16">
        <v>3061.392771084337</v>
      </c>
      <c r="D64" s="17"/>
      <c r="E64" s="16">
        <f t="shared" si="0"/>
        <v>0</v>
      </c>
    </row>
    <row r="65" spans="1:5" ht="15.75" thickBot="1">
      <c r="A65" s="5" t="s">
        <v>123</v>
      </c>
      <c r="B65" s="6"/>
      <c r="C65" s="13"/>
      <c r="D65" s="13"/>
      <c r="E65" s="13"/>
    </row>
    <row r="66" spans="1:5" ht="15.75" thickBot="1">
      <c r="A66" s="14" t="s">
        <v>24</v>
      </c>
      <c r="B66" s="15" t="s">
        <v>25</v>
      </c>
      <c r="C66" s="16">
        <v>2744.578313253012</v>
      </c>
      <c r="D66" s="17"/>
      <c r="E66" s="16">
        <f t="shared" si="0"/>
        <v>0</v>
      </c>
    </row>
    <row r="67" spans="1:5" ht="15.75" thickBot="1">
      <c r="A67" s="5" t="s">
        <v>124</v>
      </c>
      <c r="B67" s="6"/>
      <c r="C67" s="13"/>
      <c r="D67" s="13"/>
      <c r="E67" s="13"/>
    </row>
    <row r="68" spans="1:5" ht="15.75" thickBot="1">
      <c r="A68" s="14" t="s">
        <v>26</v>
      </c>
      <c r="B68" s="15" t="s">
        <v>27</v>
      </c>
      <c r="C68" s="16">
        <v>10895.32048192771</v>
      </c>
      <c r="D68" s="17"/>
      <c r="E68" s="16">
        <f t="shared" si="0"/>
        <v>0</v>
      </c>
    </row>
    <row r="69" spans="1:5" ht="15.75" thickBot="1">
      <c r="A69" s="5" t="s">
        <v>125</v>
      </c>
      <c r="B69" s="6"/>
      <c r="C69" s="13"/>
      <c r="D69" s="13"/>
      <c r="E69" s="13"/>
    </row>
    <row r="70" spans="1:5" ht="15.75" thickBot="1">
      <c r="A70" s="14" t="s">
        <v>28</v>
      </c>
      <c r="B70" s="15" t="s">
        <v>29</v>
      </c>
      <c r="C70" s="16">
        <v>3396.2313253012035</v>
      </c>
      <c r="D70" s="17"/>
      <c r="E70" s="16">
        <f t="shared" si="0"/>
        <v>0</v>
      </c>
    </row>
    <row r="71" spans="1:5" ht="15.75" thickBot="1">
      <c r="A71" s="14" t="s">
        <v>30</v>
      </c>
      <c r="B71" s="15" t="s">
        <v>31</v>
      </c>
      <c r="C71" s="16">
        <v>3908.7710843373493</v>
      </c>
      <c r="D71" s="17"/>
      <c r="E71" s="16">
        <f t="shared" si="0"/>
        <v>0</v>
      </c>
    </row>
    <row r="72" spans="1:5" ht="15.75" thickBot="1">
      <c r="A72" s="14" t="s">
        <v>32</v>
      </c>
      <c r="B72" s="15" t="s">
        <v>33</v>
      </c>
      <c r="C72" s="16">
        <v>6546.024096385541</v>
      </c>
      <c r="D72" s="17"/>
      <c r="E72" s="16">
        <f t="shared" si="0"/>
        <v>0</v>
      </c>
    </row>
    <row r="73" spans="1:5" ht="15.75" thickBot="1">
      <c r="A73" s="14" t="s">
        <v>34</v>
      </c>
      <c r="B73" s="15" t="s">
        <v>35</v>
      </c>
      <c r="C73" s="16">
        <v>28477.908433734934</v>
      </c>
      <c r="D73" s="17"/>
      <c r="E73" s="16">
        <f t="shared" si="0"/>
        <v>0</v>
      </c>
    </row>
    <row r="74" spans="1:5" ht="15.75" thickBot="1">
      <c r="A74" s="5" t="s">
        <v>126</v>
      </c>
      <c r="B74" s="6"/>
      <c r="C74" s="13"/>
      <c r="D74" s="13"/>
      <c r="E74" s="13"/>
    </row>
    <row r="75" spans="1:5" ht="15.75" thickBot="1">
      <c r="A75" s="14" t="s">
        <v>36</v>
      </c>
      <c r="B75" s="15" t="s">
        <v>37</v>
      </c>
      <c r="C75" s="16">
        <v>3675.8506024096387</v>
      </c>
      <c r="D75" s="17"/>
      <c r="E75" s="16">
        <f t="shared" si="0"/>
        <v>0</v>
      </c>
    </row>
    <row r="76" spans="1:5" ht="15.75" thickBot="1">
      <c r="A76" s="14" t="s">
        <v>38</v>
      </c>
      <c r="B76" s="15" t="s">
        <v>39</v>
      </c>
      <c r="C76" s="16">
        <v>2343.6240963855416</v>
      </c>
      <c r="D76" s="17"/>
      <c r="E76" s="16">
        <f t="shared" si="0"/>
        <v>0</v>
      </c>
    </row>
    <row r="77" spans="1:5" ht="15.75" thickBot="1">
      <c r="A77" s="14" t="s">
        <v>40</v>
      </c>
      <c r="B77" s="15" t="s">
        <v>41</v>
      </c>
      <c r="C77" s="16">
        <v>2656.0963855421683</v>
      </c>
      <c r="D77" s="17"/>
      <c r="E77" s="16">
        <f t="shared" si="0"/>
        <v>0</v>
      </c>
    </row>
    <row r="78" spans="1:5" ht="15.75" thickBot="1">
      <c r="A78" s="14" t="s">
        <v>42</v>
      </c>
      <c r="B78" s="15" t="s">
        <v>43</v>
      </c>
      <c r="C78" s="16">
        <v>2987.16626506024</v>
      </c>
      <c r="D78" s="17"/>
      <c r="E78" s="16">
        <f t="shared" si="0"/>
        <v>0</v>
      </c>
    </row>
    <row r="79" spans="1:5" ht="15.75" thickBot="1">
      <c r="A79" s="14" t="s">
        <v>44</v>
      </c>
      <c r="B79" s="15" t="s">
        <v>45</v>
      </c>
      <c r="C79" s="16">
        <v>2987.16626506024</v>
      </c>
      <c r="D79" s="17"/>
      <c r="E79" s="16">
        <f t="shared" si="0"/>
        <v>0</v>
      </c>
    </row>
    <row r="80" spans="1:5" ht="15.75" thickBot="1">
      <c r="A80" s="14" t="s">
        <v>46</v>
      </c>
      <c r="B80" s="15" t="s">
        <v>47</v>
      </c>
      <c r="C80" s="16">
        <v>2839.450602409638</v>
      </c>
      <c r="D80" s="17"/>
      <c r="E80" s="16">
        <f t="shared" si="0"/>
        <v>0</v>
      </c>
    </row>
    <row r="81" spans="1:5" ht="15.75" thickBot="1">
      <c r="A81" s="5" t="s">
        <v>127</v>
      </c>
      <c r="B81" s="6"/>
      <c r="C81" s="13"/>
      <c r="D81" s="13"/>
      <c r="E81" s="13"/>
    </row>
    <row r="82" spans="1:5" ht="15.75" thickBot="1">
      <c r="A82" s="14" t="s">
        <v>48</v>
      </c>
      <c r="B82" s="15" t="s">
        <v>49</v>
      </c>
      <c r="C82" s="16">
        <v>1197.8650602409634</v>
      </c>
      <c r="D82" s="17"/>
      <c r="E82" s="16">
        <f t="shared" si="0"/>
        <v>0</v>
      </c>
    </row>
    <row r="83" spans="1:5" ht="15.75" thickBot="1">
      <c r="A83" s="14" t="s">
        <v>50</v>
      </c>
      <c r="B83" s="15" t="s">
        <v>51</v>
      </c>
      <c r="C83" s="16">
        <v>1218.9204819277106</v>
      </c>
      <c r="D83" s="17"/>
      <c r="E83" s="16">
        <f t="shared" si="0"/>
        <v>0</v>
      </c>
    </row>
    <row r="84" spans="1:5" ht="15.75" thickBot="1">
      <c r="A84" s="5" t="s">
        <v>128</v>
      </c>
      <c r="B84" s="6"/>
      <c r="C84" s="13"/>
      <c r="D84" s="13"/>
      <c r="E84" s="13"/>
    </row>
    <row r="85" spans="1:5" ht="15.75" thickBot="1">
      <c r="A85" s="14" t="s">
        <v>52</v>
      </c>
      <c r="B85" s="15" t="s">
        <v>53</v>
      </c>
      <c r="C85" s="16">
        <v>2548.0337349397587</v>
      </c>
      <c r="D85" s="17"/>
      <c r="E85" s="16">
        <f t="shared" si="0"/>
        <v>0</v>
      </c>
    </row>
    <row r="86" spans="1:5" ht="15.75" thickBot="1">
      <c r="A86" s="14" t="s">
        <v>54</v>
      </c>
      <c r="B86" s="15" t="s">
        <v>55</v>
      </c>
      <c r="C86" s="16">
        <v>2645.69156626506</v>
      </c>
      <c r="D86" s="17"/>
      <c r="E86" s="16">
        <f t="shared" si="0"/>
        <v>0</v>
      </c>
    </row>
    <row r="87" spans="1:5" ht="15.75" thickBot="1">
      <c r="A87" s="14" t="s">
        <v>56</v>
      </c>
      <c r="B87" s="15" t="s">
        <v>57</v>
      </c>
      <c r="C87" s="16">
        <v>4226.978313253011</v>
      </c>
      <c r="D87" s="17"/>
      <c r="E87" s="16">
        <f t="shared" si="0"/>
        <v>0</v>
      </c>
    </row>
    <row r="88" spans="1:5" ht="15.75" thickBot="1">
      <c r="A88" s="5" t="s">
        <v>129</v>
      </c>
      <c r="B88" s="6"/>
      <c r="C88" s="13"/>
      <c r="D88" s="13"/>
      <c r="E88" s="13"/>
    </row>
    <row r="89" spans="1:5" ht="15.75" thickBot="1">
      <c r="A89" s="14" t="s">
        <v>58</v>
      </c>
      <c r="B89" s="15" t="s">
        <v>59</v>
      </c>
      <c r="C89" s="16">
        <v>5291.465060240964</v>
      </c>
      <c r="D89" s="17"/>
      <c r="E89" s="16">
        <f t="shared" si="0"/>
        <v>0</v>
      </c>
    </row>
    <row r="90" spans="1:5" ht="15.75" thickBot="1">
      <c r="A90" s="14" t="s">
        <v>60</v>
      </c>
      <c r="B90" s="15" t="s">
        <v>61</v>
      </c>
      <c r="C90" s="16">
        <v>7145.325301204817</v>
      </c>
      <c r="D90" s="17"/>
      <c r="E90" s="16">
        <f t="shared" si="0"/>
        <v>0</v>
      </c>
    </row>
    <row r="91" spans="1:5" ht="15.75" thickBot="1">
      <c r="A91" s="14" t="s">
        <v>62</v>
      </c>
      <c r="B91" s="15" t="s">
        <v>63</v>
      </c>
      <c r="C91" s="16">
        <v>9010</v>
      </c>
      <c r="D91" s="17"/>
      <c r="E91" s="16">
        <f t="shared" si="0"/>
        <v>0</v>
      </c>
    </row>
    <row r="92" spans="1:5" ht="15.75" thickBot="1">
      <c r="A92" s="5" t="s">
        <v>130</v>
      </c>
      <c r="B92" s="6"/>
      <c r="C92" s="13"/>
      <c r="D92" s="13"/>
      <c r="E92" s="13"/>
    </row>
    <row r="93" spans="1:5" ht="15.75" thickBot="1">
      <c r="A93" s="14" t="s">
        <v>64</v>
      </c>
      <c r="B93" s="15" t="s">
        <v>65</v>
      </c>
      <c r="C93" s="16">
        <v>1682.7951807228915</v>
      </c>
      <c r="D93" s="17"/>
      <c r="E93" s="16">
        <f t="shared" si="0"/>
        <v>0</v>
      </c>
    </row>
    <row r="94" spans="1:5" ht="15.75" thickBot="1">
      <c r="A94" s="14" t="s">
        <v>66</v>
      </c>
      <c r="B94" s="15" t="s">
        <v>67</v>
      </c>
      <c r="C94" s="16">
        <v>2057.860240963855</v>
      </c>
      <c r="D94" s="17"/>
      <c r="E94" s="16">
        <f t="shared" si="0"/>
        <v>0</v>
      </c>
    </row>
    <row r="95" spans="1:5" ht="15.75" thickBot="1">
      <c r="A95" s="14" t="s">
        <v>68</v>
      </c>
      <c r="B95" s="15" t="s">
        <v>69</v>
      </c>
      <c r="C95" s="16">
        <v>3102.0289156626504</v>
      </c>
      <c r="D95" s="17"/>
      <c r="E95" s="16">
        <f t="shared" si="0"/>
        <v>0</v>
      </c>
    </row>
    <row r="96" spans="1:5" ht="15.75" thickBot="1">
      <c r="A96" s="5" t="s">
        <v>131</v>
      </c>
      <c r="B96" s="6"/>
      <c r="C96" s="13"/>
      <c r="D96" s="13"/>
      <c r="E96" s="13"/>
    </row>
    <row r="97" spans="1:5" ht="15.75" thickBot="1">
      <c r="A97" s="14" t="s">
        <v>70</v>
      </c>
      <c r="B97" s="15" t="s">
        <v>71</v>
      </c>
      <c r="C97" s="16">
        <v>2889.098795180723</v>
      </c>
      <c r="D97" s="17"/>
      <c r="E97" s="16">
        <f t="shared" si="0"/>
        <v>0</v>
      </c>
    </row>
    <row r="98" spans="1:5" ht="15.75" thickBot="1">
      <c r="A98" s="5" t="s">
        <v>132</v>
      </c>
      <c r="B98" s="6"/>
      <c r="C98" s="13"/>
      <c r="D98" s="13"/>
      <c r="E98" s="13"/>
    </row>
    <row r="99" spans="1:5" ht="15.75" thickBot="1">
      <c r="A99" s="14" t="s">
        <v>75</v>
      </c>
      <c r="B99" s="15" t="s">
        <v>72</v>
      </c>
      <c r="C99" s="16">
        <v>3061.392771084337</v>
      </c>
      <c r="D99" s="17"/>
      <c r="E99" s="16">
        <f t="shared" si="0"/>
        <v>0</v>
      </c>
    </row>
    <row r="100" spans="1:5" ht="15.75" thickBot="1">
      <c r="A100" s="5" t="s">
        <v>133</v>
      </c>
      <c r="B100" s="6"/>
      <c r="C100" s="13"/>
      <c r="D100" s="13"/>
      <c r="E100" s="13"/>
    </row>
    <row r="101" spans="1:5" ht="15.75" thickBot="1">
      <c r="A101" s="14">
        <v>31111</v>
      </c>
      <c r="B101" s="15" t="s">
        <v>76</v>
      </c>
      <c r="C101" s="16">
        <v>2.375903614457831</v>
      </c>
      <c r="D101" s="17"/>
      <c r="E101" s="16">
        <f t="shared" si="0"/>
        <v>0</v>
      </c>
    </row>
    <row r="102" spans="1:5" ht="15.75" thickBot="1">
      <c r="A102" s="14">
        <v>31112</v>
      </c>
      <c r="B102" s="15" t="s">
        <v>77</v>
      </c>
      <c r="C102" s="16">
        <v>2.375903614457831</v>
      </c>
      <c r="D102" s="17"/>
      <c r="E102" s="16">
        <f t="shared" si="0"/>
        <v>0</v>
      </c>
    </row>
    <row r="103" spans="1:5" ht="15.75" thickBot="1">
      <c r="A103" s="14">
        <v>31113</v>
      </c>
      <c r="B103" s="15" t="s">
        <v>78</v>
      </c>
      <c r="C103" s="16">
        <v>3.2361445783132523</v>
      </c>
      <c r="D103" s="17"/>
      <c r="E103" s="16">
        <f t="shared" si="0"/>
        <v>0</v>
      </c>
    </row>
    <row r="104" spans="1:5" ht="15.75" thickBot="1">
      <c r="A104" s="14">
        <v>31114</v>
      </c>
      <c r="B104" s="15" t="s">
        <v>79</v>
      </c>
      <c r="C104" s="16">
        <v>5.489156626506023</v>
      </c>
      <c r="D104" s="17"/>
      <c r="E104" s="16">
        <f t="shared" si="0"/>
        <v>0</v>
      </c>
    </row>
    <row r="105" spans="1:5" ht="15.75" thickBot="1">
      <c r="A105" s="14">
        <v>31115</v>
      </c>
      <c r="B105" s="15" t="s">
        <v>80</v>
      </c>
      <c r="C105" s="16">
        <v>8.384482618801318</v>
      </c>
      <c r="D105" s="17"/>
      <c r="E105" s="16">
        <f t="shared" si="0"/>
        <v>0</v>
      </c>
    </row>
    <row r="106" spans="1:5" ht="15.75" thickBot="1">
      <c r="A106" s="14">
        <v>31117</v>
      </c>
      <c r="B106" s="15" t="s">
        <v>81</v>
      </c>
      <c r="C106" s="16">
        <v>12.616867469879516</v>
      </c>
      <c r="D106" s="17"/>
      <c r="E106" s="16">
        <f t="shared" si="0"/>
        <v>0</v>
      </c>
    </row>
    <row r="107" spans="1:5" ht="15.75" thickBot="1">
      <c r="A107" s="14">
        <v>31119</v>
      </c>
      <c r="B107" s="15" t="s">
        <v>82</v>
      </c>
      <c r="C107" s="16">
        <v>19.88320163887169</v>
      </c>
      <c r="D107" s="17"/>
      <c r="E107" s="16">
        <f t="shared" si="0"/>
        <v>0</v>
      </c>
    </row>
    <row r="108" spans="1:5" ht="15.75" thickBot="1">
      <c r="A108" s="14">
        <v>31121</v>
      </c>
      <c r="B108" s="15" t="s">
        <v>83</v>
      </c>
      <c r="C108" s="16">
        <v>20.96120654700329</v>
      </c>
      <c r="D108" s="17"/>
      <c r="E108" s="16">
        <f t="shared" si="0"/>
        <v>0</v>
      </c>
    </row>
    <row r="109" spans="1:5" ht="15.75" thickBot="1">
      <c r="A109" s="14">
        <v>31123</v>
      </c>
      <c r="B109" s="15" t="s">
        <v>84</v>
      </c>
      <c r="C109" s="16">
        <v>55.547197349558715</v>
      </c>
      <c r="D109" s="17"/>
      <c r="E109" s="16">
        <f t="shared" si="0"/>
        <v>0</v>
      </c>
    </row>
    <row r="110" spans="1:5" ht="15.75" thickBot="1">
      <c r="A110" s="14">
        <v>31124</v>
      </c>
      <c r="B110" s="15" t="s">
        <v>85</v>
      </c>
      <c r="C110" s="16">
        <v>86.49192712909186</v>
      </c>
      <c r="D110" s="17"/>
      <c r="E110" s="16">
        <f t="shared" si="0"/>
        <v>0</v>
      </c>
    </row>
    <row r="111" spans="1:5" ht="15.75" thickBot="1">
      <c r="A111" s="14">
        <v>31125</v>
      </c>
      <c r="B111" s="15" t="s">
        <v>86</v>
      </c>
      <c r="C111" s="16">
        <v>120.29336991517367</v>
      </c>
      <c r="D111" s="17"/>
      <c r="E111" s="16">
        <f t="shared" si="0"/>
        <v>0</v>
      </c>
    </row>
    <row r="112" spans="1:5" ht="15.75" thickBot="1">
      <c r="A112" s="14">
        <v>36165</v>
      </c>
      <c r="B112" s="15" t="s">
        <v>87</v>
      </c>
      <c r="C112" s="16">
        <v>5.9889161562866535</v>
      </c>
      <c r="D112" s="17"/>
      <c r="E112" s="16">
        <f t="shared" si="0"/>
        <v>0</v>
      </c>
    </row>
    <row r="113" spans="1:5" ht="15.75" thickBot="1">
      <c r="A113" s="14">
        <v>28077</v>
      </c>
      <c r="B113" s="15" t="s">
        <v>88</v>
      </c>
      <c r="C113" s="16">
        <v>7.1866993875439835</v>
      </c>
      <c r="D113" s="17"/>
      <c r="E113" s="16">
        <f t="shared" si="0"/>
        <v>0</v>
      </c>
    </row>
    <row r="114" spans="1:5" ht="15.75" thickBot="1">
      <c r="A114" s="14">
        <v>36166</v>
      </c>
      <c r="B114" s="15" t="s">
        <v>89</v>
      </c>
      <c r="C114" s="16">
        <v>7.1866993875439835</v>
      </c>
      <c r="D114" s="17"/>
      <c r="E114" s="16">
        <f t="shared" si="0"/>
        <v>0</v>
      </c>
    </row>
    <row r="115" spans="1:5" ht="15.75" thickBot="1">
      <c r="A115" s="14">
        <v>36167</v>
      </c>
      <c r="B115" s="15" t="s">
        <v>90</v>
      </c>
      <c r="C115" s="16">
        <v>9.582265850058647</v>
      </c>
      <c r="D115" s="17"/>
      <c r="E115" s="16">
        <f t="shared" si="0"/>
        <v>0</v>
      </c>
    </row>
    <row r="116" spans="1:5" ht="15.75" thickBot="1">
      <c r="A116" s="14">
        <v>36168</v>
      </c>
      <c r="B116" s="15" t="s">
        <v>91</v>
      </c>
      <c r="C116" s="16">
        <v>14.373398775087967</v>
      </c>
      <c r="D116" s="17"/>
      <c r="E116" s="16">
        <f t="shared" si="0"/>
        <v>0</v>
      </c>
    </row>
    <row r="117" spans="1:5" ht="15.75" thickBot="1">
      <c r="A117" s="14">
        <v>36169</v>
      </c>
      <c r="B117" s="15" t="s">
        <v>92</v>
      </c>
      <c r="C117" s="16">
        <v>33.53793047520527</v>
      </c>
      <c r="D117" s="17"/>
      <c r="E117" s="16">
        <f t="shared" si="0"/>
        <v>0</v>
      </c>
    </row>
    <row r="118" spans="1:5" ht="15.75" thickBot="1">
      <c r="A118" s="14">
        <v>36170</v>
      </c>
      <c r="B118" s="15" t="s">
        <v>93</v>
      </c>
      <c r="C118" s="16">
        <v>41.92241309400657</v>
      </c>
      <c r="D118" s="17"/>
      <c r="E118" s="16">
        <f t="shared" si="0"/>
        <v>0</v>
      </c>
    </row>
    <row r="119" spans="1:5" ht="15.75" thickBot="1">
      <c r="A119" s="5" t="s">
        <v>134</v>
      </c>
      <c r="B119" s="6"/>
      <c r="C119" s="13"/>
      <c r="D119" s="13"/>
      <c r="E119" s="13"/>
    </row>
    <row r="120" spans="1:5" ht="15.75" thickBot="1">
      <c r="A120" s="14">
        <v>14563</v>
      </c>
      <c r="B120" s="15" t="s">
        <v>94</v>
      </c>
      <c r="C120" s="16">
        <v>162.898519450997</v>
      </c>
      <c r="D120" s="17"/>
      <c r="E120" s="16">
        <f t="shared" si="0"/>
        <v>0</v>
      </c>
    </row>
    <row r="121" spans="1:5" ht="15.75" thickBot="1">
      <c r="A121" s="14">
        <v>14564</v>
      </c>
      <c r="B121" s="15" t="s">
        <v>95</v>
      </c>
      <c r="C121" s="16">
        <v>213.8043067794335</v>
      </c>
      <c r="D121" s="17"/>
      <c r="E121" s="16">
        <f t="shared" si="0"/>
        <v>0</v>
      </c>
    </row>
    <row r="122" spans="1:5" ht="15.75" thickBot="1">
      <c r="A122" s="14">
        <v>14562</v>
      </c>
      <c r="B122" s="15" t="s">
        <v>96</v>
      </c>
      <c r="C122" s="16">
        <v>325.797038901994</v>
      </c>
      <c r="D122" s="17"/>
      <c r="E122" s="16">
        <f t="shared" si="0"/>
        <v>0</v>
      </c>
    </row>
    <row r="123" spans="1:5" ht="15.75" thickBot="1">
      <c r="A123" s="14">
        <v>14566</v>
      </c>
      <c r="B123" s="15" t="s">
        <v>97</v>
      </c>
      <c r="C123" s="16">
        <v>559.9636606128021</v>
      </c>
      <c r="D123" s="17"/>
      <c r="E123" s="16">
        <f t="shared" si="0"/>
        <v>0</v>
      </c>
    </row>
    <row r="124" spans="1:5" ht="15.75" thickBot="1">
      <c r="A124" s="14">
        <v>14567</v>
      </c>
      <c r="B124" s="15" t="s">
        <v>98</v>
      </c>
      <c r="C124" s="16">
        <v>855.217227117734</v>
      </c>
      <c r="D124" s="17"/>
      <c r="E124" s="16">
        <f t="shared" si="0"/>
        <v>0</v>
      </c>
    </row>
    <row r="125" spans="1:5" ht="15.75" thickBot="1">
      <c r="A125" s="14">
        <v>12681</v>
      </c>
      <c r="B125" s="15" t="s">
        <v>99</v>
      </c>
      <c r="C125" s="16">
        <v>1109.746163759917</v>
      </c>
      <c r="D125" s="17"/>
      <c r="E125" s="16">
        <f t="shared" si="0"/>
        <v>0</v>
      </c>
    </row>
    <row r="126" spans="1:5" ht="15.75" thickBot="1">
      <c r="A126" s="14">
        <v>14351</v>
      </c>
      <c r="B126" s="15" t="s">
        <v>100</v>
      </c>
      <c r="C126" s="16">
        <v>1842.7895012894032</v>
      </c>
      <c r="D126" s="17"/>
      <c r="E126" s="16">
        <f t="shared" si="0"/>
        <v>0</v>
      </c>
    </row>
    <row r="127" spans="1:5" ht="15.75" thickBot="1">
      <c r="A127" s="14">
        <v>21069</v>
      </c>
      <c r="B127" s="15" t="s">
        <v>101</v>
      </c>
      <c r="C127" s="16">
        <v>2158.4053827257103</v>
      </c>
      <c r="D127" s="17"/>
      <c r="E127" s="16">
        <f t="shared" si="0"/>
        <v>0</v>
      </c>
    </row>
    <row r="128" spans="1:5" ht="15.75" thickBot="1">
      <c r="A128" s="14">
        <v>36171</v>
      </c>
      <c r="B128" s="15" t="s">
        <v>102</v>
      </c>
      <c r="C128" s="16">
        <v>2809.9994605296984</v>
      </c>
      <c r="D128" s="17"/>
      <c r="E128" s="16">
        <f t="shared" si="0"/>
        <v>0</v>
      </c>
    </row>
    <row r="129" spans="1:5" ht="15.75" thickBot="1">
      <c r="A129" s="14">
        <v>36172</v>
      </c>
      <c r="B129" s="15" t="s">
        <v>103</v>
      </c>
      <c r="C129" s="16">
        <v>3319.0573338140634</v>
      </c>
      <c r="D129" s="17"/>
      <c r="E129" s="16">
        <f t="shared" si="0"/>
        <v>0</v>
      </c>
    </row>
    <row r="130" spans="1:5" ht="15.75" thickBot="1">
      <c r="A130" s="5" t="s">
        <v>135</v>
      </c>
      <c r="B130" s="6"/>
      <c r="C130" s="13"/>
      <c r="D130" s="13"/>
      <c r="E130" s="13"/>
    </row>
    <row r="131" spans="1:5" ht="15.75" thickBot="1">
      <c r="A131" s="14">
        <v>23521</v>
      </c>
      <c r="B131" s="15" t="s">
        <v>104</v>
      </c>
      <c r="C131" s="16">
        <v>323.4014724394793</v>
      </c>
      <c r="D131" s="17"/>
      <c r="E131" s="16">
        <f t="shared" si="0"/>
        <v>0</v>
      </c>
    </row>
    <row r="132" spans="1:5" ht="15.75" thickBot="1">
      <c r="A132" s="14">
        <v>23522</v>
      </c>
      <c r="B132" s="15" t="s">
        <v>105</v>
      </c>
      <c r="C132" s="16">
        <v>323.4014724394793</v>
      </c>
      <c r="D132" s="17"/>
      <c r="E132" s="16">
        <f t="shared" si="0"/>
        <v>0</v>
      </c>
    </row>
    <row r="133" spans="1:5" ht="15.75" thickBot="1">
      <c r="A133" s="14">
        <v>23523</v>
      </c>
      <c r="B133" s="15" t="s">
        <v>106</v>
      </c>
      <c r="C133" s="16">
        <v>350.3515951427693</v>
      </c>
      <c r="D133" s="17"/>
      <c r="E133" s="16">
        <f t="shared" si="0"/>
        <v>0</v>
      </c>
    </row>
    <row r="134" spans="1:5" ht="15.75" thickBot="1">
      <c r="A134" s="14">
        <v>23524</v>
      </c>
      <c r="B134" s="15" t="s">
        <v>107</v>
      </c>
      <c r="C134" s="16">
        <v>377.30171784605915</v>
      </c>
      <c r="D134" s="17"/>
      <c r="E134" s="16">
        <f t="shared" si="0"/>
        <v>0</v>
      </c>
    </row>
    <row r="135" spans="1:5" ht="15.75" thickBot="1">
      <c r="A135" s="14">
        <v>23525</v>
      </c>
      <c r="B135" s="15" t="s">
        <v>108</v>
      </c>
      <c r="C135" s="16">
        <v>413.23521478377904</v>
      </c>
      <c r="D135" s="17"/>
      <c r="E135" s="16">
        <f t="shared" si="0"/>
        <v>0</v>
      </c>
    </row>
    <row r="136" spans="1:5" ht="15.75" thickBot="1">
      <c r="A136" s="14">
        <v>23526</v>
      </c>
      <c r="B136" s="15" t="s">
        <v>109</v>
      </c>
      <c r="C136" s="16">
        <v>664.7696933478186</v>
      </c>
      <c r="D136" s="17"/>
      <c r="E136" s="16">
        <f t="shared" si="0"/>
        <v>0</v>
      </c>
    </row>
    <row r="137" spans="1:5" ht="15.75" thickBot="1">
      <c r="A137" s="14">
        <v>23527</v>
      </c>
      <c r="B137" s="15" t="s">
        <v>110</v>
      </c>
      <c r="C137" s="16">
        <v>1095.9716566004577</v>
      </c>
      <c r="D137" s="17"/>
      <c r="E137" s="16">
        <f t="shared" si="0"/>
        <v>0</v>
      </c>
    </row>
    <row r="138" spans="1:5" ht="15.75" thickBot="1">
      <c r="A138" s="5" t="s">
        <v>136</v>
      </c>
      <c r="B138" s="6"/>
      <c r="C138" s="13"/>
      <c r="D138" s="13"/>
      <c r="E138" s="13"/>
    </row>
    <row r="139" spans="1:5" ht="15.75" thickBot="1">
      <c r="A139" s="14">
        <v>23530</v>
      </c>
      <c r="B139" s="15" t="s">
        <v>111</v>
      </c>
      <c r="C139" s="16">
        <v>111.39384050693175</v>
      </c>
      <c r="D139" s="17"/>
      <c r="E139" s="16">
        <f t="shared" si="0"/>
        <v>0</v>
      </c>
    </row>
    <row r="140" spans="1:5" ht="15.75" thickBot="1">
      <c r="A140" s="14">
        <v>23531</v>
      </c>
      <c r="B140" s="15" t="s">
        <v>112</v>
      </c>
      <c r="C140" s="16">
        <v>127.5639141289057</v>
      </c>
      <c r="D140" s="17"/>
      <c r="E140" s="16">
        <f>D140*C140</f>
        <v>0</v>
      </c>
    </row>
    <row r="141" spans="1:5" ht="15.75" thickBot="1">
      <c r="A141" s="14">
        <v>23532</v>
      </c>
      <c r="B141" s="15" t="s">
        <v>113</v>
      </c>
      <c r="C141" s="16">
        <v>143.7339877508797</v>
      </c>
      <c r="D141" s="17"/>
      <c r="E141" s="16">
        <f>D141*C141</f>
        <v>0</v>
      </c>
    </row>
    <row r="142" spans="1:5" ht="15.75" thickBot="1">
      <c r="A142" s="14">
        <v>23533</v>
      </c>
      <c r="B142" s="15" t="s">
        <v>114</v>
      </c>
      <c r="C142" s="16">
        <v>161.70073621973964</v>
      </c>
      <c r="D142" s="17"/>
      <c r="E142" s="16">
        <f>D142*C142</f>
        <v>0</v>
      </c>
    </row>
    <row r="143" spans="1:5" ht="15.75" thickBot="1">
      <c r="A143" s="14">
        <v>23534</v>
      </c>
      <c r="B143" s="15" t="s">
        <v>115</v>
      </c>
      <c r="C143" s="16">
        <v>251.53447856403946</v>
      </c>
      <c r="D143" s="17"/>
      <c r="E143" s="16">
        <f>D143*C143</f>
        <v>0</v>
      </c>
    </row>
    <row r="144" spans="1:5" ht="15.75" thickBot="1">
      <c r="A144" s="14">
        <v>23535</v>
      </c>
      <c r="B144" s="15" t="s">
        <v>116</v>
      </c>
      <c r="C144" s="16">
        <v>386.2850920804892</v>
      </c>
      <c r="D144" s="17"/>
      <c r="E144" s="16">
        <f>D144*C144</f>
        <v>0</v>
      </c>
    </row>
    <row r="145" ht="15.75" thickBot="1">
      <c r="E145" s="9">
        <f>SUM(E29:E144)</f>
        <v>0</v>
      </c>
    </row>
  </sheetData>
  <sheetProtection/>
  <mergeCells count="4">
    <mergeCell ref="A26:A27"/>
    <mergeCell ref="B26:B27"/>
    <mergeCell ref="D26:D27"/>
    <mergeCell ref="E26:E27"/>
  </mergeCells>
  <hyperlinks>
    <hyperlink ref="C11:C13" location="'Спецпредложение 34-2016'!A22" display="Подробнее"/>
    <hyperlink ref="C12" location="'На сайт'!A67" display="Подробнее"/>
    <hyperlink ref="C13" location="'На сайт'!A69" display="Подробнее"/>
    <hyperlink ref="C14" location="'На сайт'!A74" display="Подробнее"/>
    <hyperlink ref="C15" location="'На сайт'!A81" display="Подробнее"/>
    <hyperlink ref="C11" location="'На сайт'!A65" display="Подробнее"/>
    <hyperlink ref="C10" location="'На сайт'!A28" display="Подробнее"/>
    <hyperlink ref="C16" location="'На сайт'!A84" display="Подробнее"/>
    <hyperlink ref="C17" location="'На сайт'!A88" display="Подробнее"/>
    <hyperlink ref="C18" location="'На сайт'!A92" display="Подробнее"/>
    <hyperlink ref="C19" location="'На сайт'!A96" display="Подробнее"/>
    <hyperlink ref="C20" location="'На сайт'!A98" display="Подробнее"/>
    <hyperlink ref="C21" location="'На сайт'!A100" display="Подробнее"/>
    <hyperlink ref="C22" location="'На сайт'!A119" display="Подробнее"/>
    <hyperlink ref="C23" location="'На сайт'!A130" display="Подробнее"/>
    <hyperlink ref="C24" location="'На сайт'!A138" display="Подробнее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Berleon</cp:lastModifiedBy>
  <dcterms:created xsi:type="dcterms:W3CDTF">2017-05-22T10:50:49Z</dcterms:created>
  <dcterms:modified xsi:type="dcterms:W3CDTF">2017-05-23T13:25:10Z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